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Respaldo RF\CTA PUB\2022\Diciembre\4 trimestre UPJR\"/>
    </mc:Choice>
  </mc:AlternateContent>
  <xr:revisionPtr revIDLastSave="0" documentId="8_{4CFC9B56-F36F-437F-956D-60C233DE4B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<sst xmlns="http://schemas.openxmlformats.org/spreadsheetml/2006/main" count="58" uniqueCount="58">
  <si>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</si>
  <si>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</si>
  <si>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</si>
  <si>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</si>
  <si>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</si>
  <si>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</si>
  <si>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</si>
  <si>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</si>
  <si>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</si>
  <si>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</si>
  <si>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</si>
  <si>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</si>
  <si>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</si>
  <si>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</si>
  <si>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</si>
  <si>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</si>
  <si>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</si>
  <si>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</si>
  <si>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</si>
  <si>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</si>
  <si>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</si>
  <si>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</si>
  <si>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</si>
  <si>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</si>
  <si>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</si>
  <si>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</si>
  <si>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</si>
  <si>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</si>
  <si>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</si>
  <si>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</si>
  <si>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</si>
  <si>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</si>
  <si>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</si>
  <si>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</si>
  <si>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</si>
  <si>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</si>
  <si>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</si>
  <si>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</si>
  <si>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</si>
  <si>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</si>
  <si>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</si>
  <si>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</si>
  <si>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</si>
  <si>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</si>
  <si>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</si>
  <si>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</si>
  <si>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</si>
  <si>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</si>
  <si>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</si>
  <si>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</si>
  <si>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</si>
  <si>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</si>
  <si>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</si>
  <si>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</si>
  <si>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</si>
  <si>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</si>
  <si>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</si>
  <si>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UNIVERSIDAD POLITECNICA DE JUVENTINO ROSAS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</si>
</sst>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GridLines="0" tabSelected="1" zoomScaleNormal="100" workbookViewId="0">
      <selection activeCell="A83" sqref="A83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7843200.6299999999</v>
      </c>
      <c r="C4" s="14">
        <f>SUM(C5:C11)</f>
        <v>7508909.2300000004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7843200.6299999999</v>
      </c>
      <c r="C11" s="15">
        <v>7508909.2300000004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50</v>
      </c>
      <c r="B13" s="14">
        <f>SUM(B14:B15)</f>
        <v>54416058.359999999</v>
      </c>
      <c r="C13" s="14">
        <f>SUM(C14:C15)</f>
        <v>54454948.439999998</v>
      </c>
      <c r="D13" s="2"/>
    </row>
    <row r="14" spans="1:4" ht="20.399999999999999" x14ac:dyDescent="0.2">
      <c r="A14" s="8" t="s">
        <v>51</v>
      </c>
      <c r="B14" s="15">
        <v>17555738.829999998</v>
      </c>
      <c r="C14" s="15">
        <v>19084437.75</v>
      </c>
      <c r="D14" s="4">
        <v>4210</v>
      </c>
    </row>
    <row r="15" spans="1:4" ht="11.25" customHeight="1" x14ac:dyDescent="0.2">
      <c r="A15" s="8" t="s">
        <v>52</v>
      </c>
      <c r="B15" s="15">
        <v>36860319.530000001</v>
      </c>
      <c r="C15" s="15">
        <v>35370510.689999998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276060.13</v>
      </c>
      <c r="C17" s="14">
        <f>SUM(C18:C22)</f>
        <v>254573.8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276060.13</v>
      </c>
      <c r="C22" s="15">
        <v>254573.8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62535319.120000005</v>
      </c>
      <c r="C24" s="16">
        <f>SUM(C4+C13+C17)</f>
        <v>62218431.469999999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56360238.469999999</v>
      </c>
      <c r="C27" s="14">
        <f>SUM(C28:C30)</f>
        <v>58697231.489999995</v>
      </c>
      <c r="D27" s="2"/>
    </row>
    <row r="28" spans="1:5" ht="11.25" customHeight="1" x14ac:dyDescent="0.2">
      <c r="A28" s="8" t="s">
        <v>37</v>
      </c>
      <c r="B28" s="15">
        <v>43395189.719999999</v>
      </c>
      <c r="C28" s="15">
        <v>44327119.969999999</v>
      </c>
      <c r="D28" s="4">
        <v>5110</v>
      </c>
    </row>
    <row r="29" spans="1:5" ht="11.25" customHeight="1" x14ac:dyDescent="0.2">
      <c r="A29" s="8" t="s">
        <v>16</v>
      </c>
      <c r="B29" s="15">
        <v>1877193.67</v>
      </c>
      <c r="C29" s="15">
        <v>1610421.43</v>
      </c>
      <c r="D29" s="4">
        <v>5120</v>
      </c>
    </row>
    <row r="30" spans="1:5" ht="11.25" customHeight="1" x14ac:dyDescent="0.2">
      <c r="A30" s="8" t="s">
        <v>17</v>
      </c>
      <c r="B30" s="15">
        <v>11087855.08</v>
      </c>
      <c r="C30" s="15">
        <v>12759690.09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263446.53000000003</v>
      </c>
      <c r="C32" s="14">
        <f>SUM(C33:C41)</f>
        <v>432936.3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263446.53000000003</v>
      </c>
      <c r="C36" s="15">
        <v>432936.3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6393675.3799999999</v>
      </c>
      <c r="C55" s="14">
        <f>SUM(C56:C61)</f>
        <v>6549231.3700000001</v>
      </c>
      <c r="D55" s="2"/>
    </row>
    <row r="56" spans="1:4" ht="11.25" customHeight="1" x14ac:dyDescent="0.2">
      <c r="A56" s="8" t="s">
        <v>31</v>
      </c>
      <c r="B56" s="15">
        <v>6393675.3799999999</v>
      </c>
      <c r="C56" s="15">
        <v>6549231.3700000001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63017360.379999995</v>
      </c>
      <c r="C66" s="16">
        <f>C63+C55+C48+C43+C32+C27</f>
        <v>65679399.159999996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-482041.25999999046</v>
      </c>
      <c r="C68" s="14">
        <f>C24-C66</f>
        <v>-3460967.6899999976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3.2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0866141732283472" header="0.31496062992125984" footer="0.31496062992125984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Rosa Elena Garcia</cp:lastModifiedBy>
  <cp:lastPrinted>2023-02-01T21:59:19Z</cp:lastPrinted>
  <dcterms:created xsi:type="dcterms:W3CDTF">2012-12-11T20:29:16Z</dcterms:created>
  <dcterms:modified xsi:type="dcterms:W3CDTF">2023-02-01T22:01:03Z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